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C\app\Estadistica\"/>
    </mc:Choice>
  </mc:AlternateContent>
  <xr:revisionPtr revIDLastSave="0" documentId="13_ncr:1_{72D5612A-DCD6-4B63-80BF-9A8C206834E2}" xr6:coauthVersionLast="36" xr6:coauthVersionMax="47" xr10:uidLastSave="{00000000-0000-0000-0000-000000000000}"/>
  <bookViews>
    <workbookView xWindow="1125" yWindow="1125" windowWidth="19890" windowHeight="15885" xr2:uid="{00000000-000D-0000-FFFF-FFFF00000000}"/>
  </bookViews>
  <sheets>
    <sheet name="ESTADÍSTICAS DE SOCIEDADES 2024" sheetId="1" r:id="rId1"/>
  </sheets>
  <externalReferences>
    <externalReference r:id="rId2"/>
    <externalReference r:id="rId3"/>
    <externalReference r:id="rId4"/>
  </externalReferences>
  <definedNames>
    <definedName name="_xlnm.Print_Area" localSheetId="0">'ESTADÍSTICAS DE SOCIEDADES 2024'!$A$1:$N$5</definedName>
  </definedNames>
  <calcPr calcId="191029"/>
</workbook>
</file>

<file path=xl/calcChain.xml><?xml version="1.0" encoding="utf-8"?>
<calcChain xmlns="http://schemas.openxmlformats.org/spreadsheetml/2006/main">
  <c r="K5" i="1" l="1"/>
  <c r="L5" i="1"/>
  <c r="M5" i="1"/>
  <c r="N4" i="1"/>
  <c r="J3" i="1"/>
  <c r="J5" i="1" s="1"/>
  <c r="I3" i="1" l="1"/>
  <c r="I5" i="1" s="1"/>
  <c r="H3" i="1" l="1"/>
  <c r="H5" i="1" s="1"/>
  <c r="G3" i="1"/>
  <c r="F3" i="1"/>
  <c r="F5" i="1" s="1"/>
  <c r="E3" i="1"/>
  <c r="E5" i="1" s="1"/>
  <c r="D3" i="1"/>
  <c r="D5" i="1" s="1"/>
  <c r="C3" i="1"/>
  <c r="C5" i="1" s="1"/>
  <c r="B3" i="1"/>
  <c r="N3" i="1" l="1"/>
  <c r="B5" i="1"/>
  <c r="N5" i="1"/>
  <c r="G5" i="1"/>
</calcChain>
</file>

<file path=xl/sharedStrings.xml><?xml version="1.0" encoding="utf-8"?>
<sst xmlns="http://schemas.openxmlformats.org/spreadsheetml/2006/main" count="18" uniqueCount="18">
  <si>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</si>
  <si>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</si>
  <si>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</si>
  <si>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</si>
  <si>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</si>
  <si>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</si>
  <si>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</si>
  <si>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</si>
  <si>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</si>
  <si>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</si>
  <si>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</si>
  <si>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</si>
  <si>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Sociedades Fisicas</t>
  </si>
  <si>
    <t>Sociedades E-Sociedades Solicitud Electronica</t>
  </si>
  <si>
    <t>TOTALES</t>
  </si>
  <si>
    <t>CLASE DE OPERACIÓN</t>
  </si>
  <si>
    <t>TOTAL</t>
  </si>
  <si>
    <t>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</si>
</sst>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000000"/>
      <name val="Segoe UI"/>
      <family val="2"/>
    </font>
    <font>
      <sz val="13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rgb="FF212529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1A5D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9" fillId="0" borderId="10" xfId="0" applyFont="1" applyFill="1" applyBorder="1" applyAlignment="1">
      <alignment horizontal="left" vertical="center" wrapText="1" indent="1"/>
    </xf>
    <xf numFmtId="0" fontId="19" fillId="0" borderId="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18" fillId="33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20" fillId="0" borderId="0" xfId="0" applyFont="1" applyFill="1" applyAlignment="1">
      <alignment horizontal="left"/>
    </xf>
    <xf numFmtId="164" fontId="19" fillId="0" borderId="0" xfId="0" applyNumberFormat="1" applyFont="1" applyFill="1" applyAlignment="1">
      <alignment horizontal="left" vertical="center" wrapText="1" indent="1"/>
    </xf>
    <xf numFmtId="164" fontId="0" fillId="0" borderId="0" xfId="0" applyNumberFormat="1" applyFill="1" applyAlignment="1">
      <alignment horizontal="left"/>
    </xf>
    <xf numFmtId="164" fontId="19" fillId="0" borderId="0" xfId="0" applyNumberFormat="1" applyFont="1" applyFill="1" applyBorder="1" applyAlignment="1">
      <alignment horizontal="left" vertical="center" wrapText="1" indent="1"/>
    </xf>
    <xf numFmtId="1" fontId="19" fillId="0" borderId="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gtelloq/Desktop/estadisticas/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gtelloq/Desktop/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42">
          <cell r="B42">
            <v>1056</v>
          </cell>
          <cell r="C42">
            <v>931</v>
          </cell>
          <cell r="D42">
            <v>834</v>
          </cell>
          <cell r="E42">
            <v>1153</v>
          </cell>
          <cell r="F42">
            <v>1133</v>
          </cell>
          <cell r="G42">
            <v>1022</v>
          </cell>
          <cell r="H42">
            <v>1032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42">
          <cell r="I42">
            <v>989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42">
          <cell r="J42">
            <v>926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="80" zoomScaleNormal="80" workbookViewId="0">
      <selection activeCell="N4" sqref="N4"/>
    </sheetView>
  </sheetViews>
  <sheetFormatPr baseColWidth="10" defaultRowHeight="15" x14ac:dyDescent="0.25"/>
  <cols>
    <col min="1" max="1" width="28.7109375" style="3" customWidth="1"/>
    <col min="2" max="2" width="9.42578125" style="3" customWidth="1"/>
    <col min="3" max="3" width="12" style="3" customWidth="1"/>
    <col min="4" max="4" width="10.28515625" style="3" customWidth="1"/>
    <col min="5" max="5" width="8" style="3" customWidth="1"/>
    <col min="6" max="7" width="9.140625" style="3" customWidth="1"/>
    <col min="8" max="8" width="8.140625" style="3" customWidth="1"/>
    <col min="9" max="9" width="11.7109375" style="3" customWidth="1"/>
    <col min="10" max="10" width="16.28515625" style="3" customWidth="1"/>
    <col min="11" max="11" width="13.42578125" style="3" customWidth="1"/>
    <col min="12" max="13" width="9.85546875" style="3" customWidth="1"/>
    <col min="14" max="14" width="12.5703125" style="3" customWidth="1"/>
    <col min="15" max="16384" width="11.42578125" style="3"/>
  </cols>
  <sheetData>
    <row r="1" spans="1:16" ht="27" customHeight="1" x14ac:dyDescent="0.25">
      <c r="A1" s="3" t="s">
        <v>17</v>
      </c>
    </row>
    <row r="2" spans="1:16" ht="65.25" customHeight="1" x14ac:dyDescent="0.25">
      <c r="A2" s="4" t="s">
        <v>15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16</v>
      </c>
    </row>
    <row r="3" spans="1:16" ht="37.5" customHeight="1" x14ac:dyDescent="0.25">
      <c r="A3" s="2" t="s">
        <v>12</v>
      </c>
      <c r="B3" s="11">
        <f>[1]Hoja1!B42-B4</f>
        <v>221</v>
      </c>
      <c r="C3" s="11">
        <f>[1]Hoja1!C42-C4</f>
        <v>177</v>
      </c>
      <c r="D3" s="11">
        <f>[1]Hoja1!D42-D4</f>
        <v>145</v>
      </c>
      <c r="E3" s="11">
        <f>[1]Hoja1!E42-E4</f>
        <v>202</v>
      </c>
      <c r="F3" s="11">
        <f>[1]Hoja1!F42-F4</f>
        <v>198</v>
      </c>
      <c r="G3" s="11">
        <f>[1]Hoja1!G42-G4</f>
        <v>190</v>
      </c>
      <c r="H3" s="11">
        <f>[1]Hoja1!H42-H4</f>
        <v>179</v>
      </c>
      <c r="I3" s="11">
        <f>[2]Hoja1!I42-I4</f>
        <v>177</v>
      </c>
      <c r="J3" s="12">
        <f>[3]Hoja1!J42-J4</f>
        <v>148</v>
      </c>
      <c r="K3" s="13">
        <v>195</v>
      </c>
      <c r="L3" s="2">
        <v>190</v>
      </c>
      <c r="M3" s="2">
        <v>140</v>
      </c>
      <c r="N3" s="10">
        <f>B3+C3+D3+E3+F3+G3+H3+I3+J3+K3+L3+M3</f>
        <v>2162</v>
      </c>
      <c r="O3" s="5"/>
      <c r="P3" s="5"/>
    </row>
    <row r="4" spans="1:16" ht="36.75" customHeight="1" x14ac:dyDescent="0.25">
      <c r="A4" s="2" t="s">
        <v>13</v>
      </c>
      <c r="B4" s="14">
        <v>835</v>
      </c>
      <c r="C4" s="15">
        <v>754</v>
      </c>
      <c r="D4" s="15">
        <v>689</v>
      </c>
      <c r="E4" s="16">
        <v>951</v>
      </c>
      <c r="F4" s="16">
        <v>935</v>
      </c>
      <c r="G4" s="16">
        <v>832</v>
      </c>
      <c r="H4" s="15">
        <v>853</v>
      </c>
      <c r="I4" s="15">
        <v>812</v>
      </c>
      <c r="J4" s="18">
        <v>778</v>
      </c>
      <c r="K4" s="15">
        <v>810</v>
      </c>
      <c r="L4" s="1">
        <v>907</v>
      </c>
      <c r="M4" s="1">
        <v>591</v>
      </c>
      <c r="N4" s="10">
        <f>B4+C4+D4+E4+F4+G4+H4+I4+J4+K4+L4+M4</f>
        <v>9747</v>
      </c>
      <c r="O4" s="5"/>
      <c r="P4" s="5"/>
    </row>
    <row r="5" spans="1:16" ht="18.75" x14ac:dyDescent="0.25">
      <c r="A5" s="2" t="s">
        <v>14</v>
      </c>
      <c r="B5" s="17">
        <f>B3+B4</f>
        <v>1056</v>
      </c>
      <c r="C5" s="17">
        <f t="shared" ref="C5:M5" si="0">C3+C4</f>
        <v>931</v>
      </c>
      <c r="D5" s="17">
        <f t="shared" si="0"/>
        <v>834</v>
      </c>
      <c r="E5" s="17">
        <f t="shared" si="0"/>
        <v>1153</v>
      </c>
      <c r="F5" s="17">
        <f t="shared" si="0"/>
        <v>1133</v>
      </c>
      <c r="G5" s="17">
        <f t="shared" si="0"/>
        <v>1022</v>
      </c>
      <c r="H5" s="17">
        <f t="shared" si="0"/>
        <v>1032</v>
      </c>
      <c r="I5" s="17">
        <f t="shared" si="0"/>
        <v>989</v>
      </c>
      <c r="J5" s="17">
        <f t="shared" si="0"/>
        <v>926</v>
      </c>
      <c r="K5" s="17">
        <f t="shared" si="0"/>
        <v>1005</v>
      </c>
      <c r="L5" s="8">
        <f>L3+L4</f>
        <v>1097</v>
      </c>
      <c r="M5" s="8">
        <f t="shared" si="0"/>
        <v>731</v>
      </c>
      <c r="N5" s="8">
        <f>N3+N4</f>
        <v>11909</v>
      </c>
      <c r="O5" s="9"/>
      <c r="P5" s="5"/>
    </row>
    <row r="6" spans="1:16" x14ac:dyDescent="0.2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9"/>
      <c r="O6" s="5"/>
      <c r="P6" s="5"/>
    </row>
    <row r="7" spans="1:16" x14ac:dyDescent="0.25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9"/>
      <c r="O7" s="5"/>
      <c r="P7" s="5"/>
    </row>
    <row r="8" spans="1:16" x14ac:dyDescent="0.25">
      <c r="A8" s="6"/>
      <c r="B8" s="5"/>
      <c r="C8" s="5"/>
      <c r="D8" s="5"/>
      <c r="E8" s="5"/>
      <c r="F8" s="5"/>
      <c r="G8" s="5"/>
      <c r="H8" s="5"/>
      <c r="I8" s="5">
        <v>0</v>
      </c>
      <c r="J8" s="5"/>
      <c r="K8" s="5"/>
      <c r="L8" s="5"/>
      <c r="M8" s="5"/>
      <c r="N8" s="5"/>
      <c r="O8" s="5"/>
      <c r="P8" s="5"/>
    </row>
    <row r="9" spans="1:16" x14ac:dyDescent="0.25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</row>
    <row r="13" spans="1:1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pageMargins left="0" right="0" top="0.39370078740157483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DE SOCIEDADES 2024</vt:lpstr>
      <vt:lpstr>'ESTADÍSTICAS DE SOCIEDADES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Mynor Gabriel Tello</cp:lastModifiedBy>
  <cp:lastPrinted>2024-11-04T19:23:29Z</cp:lastPrinted>
  <dcterms:created xsi:type="dcterms:W3CDTF">2023-09-12T18:14:04Z</dcterms:created>
  <dcterms:modified xsi:type="dcterms:W3CDTF">2025-01-06T18:10:49Z</dcterms:modified>
</cp:coreProperties>
</file>