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medelman\Desktop\BARUO USB ADQUISICIONES\IPO\INFORMACION PUBLICA 2023\ABRIL\"/>
    </mc:Choice>
  </mc:AlternateContent>
  <xr:revisionPtr revIDLastSave="0" documentId="13_ncr:1_{DF321E11-EB74-4986-9E37-28BE32562FE8}" xr6:coauthVersionLast="36" xr6:coauthVersionMax="36" xr10:uidLastSave="{00000000-0000-0000-0000-000000000000}"/>
  <bookViews>
    <workbookView xWindow="0" yWindow="0" windowWidth="14880" windowHeight="10845" xr2:uid="{00000000-000D-0000-FFFF-FFFF00000000}"/>
  </bookViews>
  <sheets>
    <sheet name="N22" sheetId="2" r:id="rId1"/>
  </sheets>
  <definedNames>
    <definedName name="_xlnm.Print_Area" localSheetId="0">'N22'!$A$1:$G$62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2" l="1"/>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<sst xmlns="http://schemas.openxmlformats.org/spreadsheetml/2006/main" count="213" uniqueCount="156">
  <si>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</si>
  <si>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</si>
  <si>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</si>
  <si>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</si>
  <si>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</si>
  <si>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</si>
  <si>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</si>
  <si>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</si>
  <si>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</si>
  <si>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</si>
  <si>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</si>
  <si>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32644-5</t>
  </si>
  <si>
    <t>992929-0</t>
  </si>
  <si>
    <t>549810-4</t>
  </si>
  <si>
    <t>2440899-9</t>
  </si>
  <si>
    <t>330651-8</t>
  </si>
  <si>
    <t>518740-0</t>
  </si>
  <si>
    <t>988167-0</t>
  </si>
  <si>
    <t>CANELLA, S.A.</t>
  </si>
  <si>
    <t>32561-9</t>
  </si>
  <si>
    <t>V.I.P. SECURITY, S.A.</t>
  </si>
  <si>
    <t>2653845-8</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</si>
  <si>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</si>
  <si>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</si>
  <si>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6443985-2</t>
  </si>
  <si>
    <t>INNOVA OUTSOURCING, S.A.</t>
  </si>
  <si>
    <t xml:space="preserve">	TELECOMUNICACIONES DE GUATEMALA, S.A.</t>
  </si>
  <si>
    <t>NAVEGA.COM S.A.</t>
  </si>
  <si>
    <t xml:space="preserve">COMUNICACIONES CELULARES S.A. </t>
  </si>
  <si>
    <t>DATUM, S.A.</t>
  </si>
  <si>
    <t>EMPRESA MUNICIPAL DE AGUA DE LA CIUDAD DE GUATEMALA</t>
  </si>
  <si>
    <t>EMPRESA ELECTRICA DE GUATEMALA SOCIEDAD ANONIMA</t>
  </si>
  <si>
    <t xml:space="preserve">	MANCILLA RODRIGUEZ OTTO RAMIRO</t>
  </si>
  <si>
    <t>PROYECTOS EMPRESARIALES SOCIEDAD ANONIMA</t>
  </si>
  <si>
    <t>CORPORACION NACIONAL PRIME PC SOCIEDAD ANONIMA</t>
  </si>
  <si>
    <t>576937-K</t>
  </si>
  <si>
    <t>8115619-7</t>
  </si>
  <si>
    <r>
      <t xml:space="preserve">DIRECTOR: </t>
    </r>
    <r>
      <rPr>
        <sz val="12"/>
        <color theme="1"/>
        <rFont val="Calibri"/>
        <family val="2"/>
        <scheme val="minor"/>
      </rPr>
      <t>Lic. Diego José Montenegro López</t>
    </r>
  </si>
  <si>
    <t xml:space="preserve">	3889806-3</t>
  </si>
  <si>
    <t xml:space="preserve">	10753952-7</t>
  </si>
  <si>
    <t>853933-2</t>
  </si>
  <si>
    <t xml:space="preserve">	GUERRA MARTINEZ GABRIELA AZUCENA</t>
  </si>
  <si>
    <t xml:space="preserve">	ITZDATA INTERNACIONAL SOCIEDAD ANONIMA</t>
  </si>
  <si>
    <t>COMNET SOCIEDAD ANONIMA</t>
  </si>
  <si>
    <t xml:space="preserve">	8115619-7</t>
  </si>
  <si>
    <t>8151078-0</t>
  </si>
  <si>
    <t>7733669-0</t>
  </si>
  <si>
    <t>CANELLA SOCIEDAD ANONIMA</t>
  </si>
  <si>
    <t xml:space="preserve">	COMUNICACIONES METROPOLITANAS CABLECOLOR SOCIEDAD ANÓNIMA</t>
  </si>
  <si>
    <t>FERERES SOCIEDAD ANONIMA</t>
  </si>
  <si>
    <t>11052114-5</t>
  </si>
  <si>
    <t>3436131-6</t>
  </si>
  <si>
    <t>GRUPO CG DE SERVICIOS - SOCIEDAD ANÓNIMA</t>
  </si>
  <si>
    <t>NÁJERA BOLAÑOS JORGE MARIO</t>
  </si>
  <si>
    <t>DISTRIBUIDORA JALAPEÑA SOCIEDAD ANONIMA</t>
  </si>
  <si>
    <t xml:space="preserve">	DATUM SOCIEDAD ANONIMA</t>
  </si>
  <si>
    <t xml:space="preserve">24/03/2023	</t>
  </si>
  <si>
    <t xml:space="preserve">	E.ADVISER SOCIEDAD ANÓNIMA</t>
  </si>
  <si>
    <t>11601695-7</t>
  </si>
  <si>
    <r>
      <t xml:space="preserve">CORRESPONDE AL MES DE: </t>
    </r>
    <r>
      <rPr>
        <sz val="12"/>
        <color theme="1"/>
        <rFont val="Calibri"/>
        <family val="2"/>
        <scheme val="minor"/>
      </rPr>
      <t>ABRIL</t>
    </r>
  </si>
  <si>
    <r>
      <t xml:space="preserve">FECHA DE ACTUALIZACIÓN: </t>
    </r>
    <r>
      <rPr>
        <sz val="12"/>
        <color theme="1"/>
        <rFont val="Calibri"/>
        <family val="2"/>
        <scheme val="minor"/>
      </rPr>
      <t>30/04/2023</t>
    </r>
  </si>
  <si>
    <t xml:space="preserve">14/04/2023	</t>
  </si>
  <si>
    <t xml:space="preserve">03/04/2023	</t>
  </si>
  <si>
    <t xml:space="preserve">10/04/2023	</t>
  </si>
  <si>
    <t xml:space="preserve">18/04/2023	</t>
  </si>
  <si>
    <t xml:space="preserve">24/04/2023	</t>
  </si>
  <si>
    <t xml:space="preserve">25/04/2023	</t>
  </si>
  <si>
    <t xml:space="preserve">30/03/2023	</t>
  </si>
  <si>
    <t xml:space="preserve">26/04/2023	</t>
  </si>
  <si>
    <t xml:space="preserve">27/04/2023	</t>
  </si>
  <si>
    <t xml:space="preserve">06/04/2023	</t>
  </si>
  <si>
    <t xml:space="preserve">21/04/2023	</t>
  </si>
  <si>
    <t xml:space="preserve">11/04/2023	</t>
  </si>
  <si>
    <t xml:space="preserve">04/04/2023	</t>
  </si>
  <si>
    <t xml:space="preserve">21/03/2023	</t>
  </si>
  <si>
    <t xml:space="preserve">28/04/2023	</t>
  </si>
  <si>
    <t xml:space="preserve">16/04/2023	</t>
  </si>
  <si>
    <t xml:space="preserve">30/04/2023	</t>
  </si>
  <si>
    <t>Adquisición de enlace de datos de punto a punto de veinticinco (25) MBPS de ancho de banda, con alta disponibilidad para la sede Géminis 10  del Registro Mercantil General de la República correspondiente del 01 al 31 de marzo 2023,</t>
  </si>
  <si>
    <t>Adquisición de enlace de datos de punto a punto de veinticinco (25) MBPS de ancho de banda, con alta disponibilidad para la bodega del área del archivo zona 21 del Registro Mercantil General de la República correspondiente del 01 al 31 de marzo 2023</t>
  </si>
  <si>
    <t>Servicio de enlace dedicado Prestado al Registro Mercantil para validar los números de boletas emitidas 63-A1 electrónica, correspondiente al periodo del 01 al 31 de marzo de 2023</t>
  </si>
  <si>
    <t xml:space="preserve">Servicio de Desodorización y Aromatización de ambientes para: *El área de sanitarios del Registro Mercantil General de la República. * Y el área de sanitarios de la sede de Géminis 10 del Registro Mercantil General de la República. Correspondiente al mes de marzo de 2023. </t>
  </si>
  <si>
    <t>Servicios varios como limpieza, mantenimiento entre otros para sede del Registro Mercantil del Ministerio de Economía ubicado en 7ma Calle 29-25 zona 3 Quetzaltenango, correspondiente al mes de marzo de 2023</t>
  </si>
  <si>
    <t xml:space="preserve">Compra de 218 Garrafones de agua pura. Presentación: Garrafón de 5 galones. Para uso y consumo de trabajadores del Registro Mercantil General de la República. </t>
  </si>
  <si>
    <t>Compra de 41 Garrafones de agua pura. Presentación: Garrafón de 5 galones. Para uso y consumo de trabajadores del Registro Mercantil y para los agentes de Seguridad, correspondiente a la semana del 24 al 28 de abril de 2023</t>
  </si>
  <si>
    <t>SERVICIO  ENLACE DE INTERNET DE CUATROCIENTOS (400) Mbps DE ANCHO DE BANDA SIMÉTRICO LOAD BALANCE. PARA USO DEL REGISTRO MERCANTIL GENERAL DE LA REPUBLICA CORRESPONDIENTE AL PERIODO 02/03/2023 AL 01/04/2023.</t>
  </si>
  <si>
    <t>Adquisición de cajas plásticas para uso en el Registro Mercantil General de la República</t>
  </si>
  <si>
    <t>Adquisición de Café molido para el Registro Mercantil General de la República.</t>
  </si>
  <si>
    <t>Adquisición de productos desechables para el Registro Mercantil General de la República.</t>
  </si>
  <si>
    <t>Adquisición de azúcar, café y cremora para el Registro Mercantil General de la República.</t>
  </si>
  <si>
    <t>SERVICIO DE TRANSPORTE PARA TRASLADO DE CAJAS DEL ARCHIVO, GENERAL DEL REGISTRO MERCANTIL GENERAL DE LA REPÚBLICA, EL CUAL ES NECESARIO PARA TRASLADAR LA CAJAS DE LA BODEGA 6 UBICADA EN 8va. AVENIDA 10-56 CONDOMINIO OFIBODEGAS ATANASIO SUR ZONA 21, A BODEGA UBICADA EN DIAGONAL 29 00-55 CALZADA LA PAZ ZONA 5</t>
  </si>
  <si>
    <t>SERVICIO DE DESMONTAJE Y TRASLADO DE ESTANTERIAS TIPO RACK DEL REGISTRO MERCANTIL GENERAL DE LA REPÚBLICA, EL CUAL DEBERA SER DESMONTADO DE LA BODEGA 6 UBICADA EN 8 va. AVENIDA 10-56 CONDOMINIO OFIBODEGAS ATANASIO SUR ZONA 21, Y TRASLADADO A BODEGA UBICADA EN DIAGONAL 29 00-55 CALZADA LA PAZ ZONA 5,</t>
  </si>
  <si>
    <t xml:space="preserve">Servicio de re adecuación y habilitación de entrada principal para sede del Ministerio de Economía en Quetzaltenango.	 </t>
  </si>
  <si>
    <t xml:space="preserve">SERVICIO DE ELABORACIÓN DE GUÍA DE IMAGEN INSTITUCIONAL PARA EL REGISTRO MERCANTIL GENERAL DE LA REPÚBLICA. </t>
  </si>
  <si>
    <t>Servicio de enlace a Internet APN para uso de las delegaciones departamentales del Registro Mercantil General de la República, correspondiente al periodo del 02/03/2023 al 01/04/2023.</t>
  </si>
  <si>
    <t xml:space="preserve">Servicio de enlace de Datos principal de 40 Mbps de APN para el Registro Mercantil General de la República, correspondiente al periodo del 02-03-2023 al 01-04-2023 </t>
  </si>
  <si>
    <t>Servicio de limpieza y mantenimiento para oficinas del Registro Mercantil General de la República, en la 7a Avenida 7-61 zona 4, Guatemala, Guatemala. Incluye 3 personas de sexo masculino y 3 personas de sexo femenino, correspondiente al mes de marzo del 2023.</t>
  </si>
  <si>
    <t>Servicio de telefonía celular para las delegaciones del Registro Mercantil, correspondiente a los números: 3992-9624, 3992-3771, 3992-3906, 3992-3961, 3992-3983, 3992-3988, 3992-6274, 3992-6278, 3992-6301, 3992-6689, 3992-6697, correspondiente al periodo del 02-03-2023 al 01-04-2023</t>
  </si>
  <si>
    <t>Servicio de arrendamiento de 8 fotocopiadoras multifuncionales para el Registro Mercantil General de la República, correspondiente al mes de marzo de 2023.</t>
  </si>
  <si>
    <t>Pago por servicio de mantenimiento y tratamiento de jardines del edificio del Registro Mercantil General de la República. Correspondiente al mes de marzo 2023.</t>
  </si>
  <si>
    <t xml:space="preserve">Pago por soporte para Firewall Sophos XG330 para el Registro Mercantil General de la República. Correspondiente al mes de marzo 2023. </t>
  </si>
  <si>
    <t>Adquisición  de soporte de Zimbra, correo electrónico, para el Registro Mercantil General de la República. Correspondiente al mes de marzo de 2023.</t>
  </si>
  <si>
    <t>Servicio de telefonía celular para uso de jefaturas del Registro Mercantil, correspondiente a los números: 54855530, 54856398, 54858572, 54855588, 37556203, 37555827, 54858828, 41497361, 50183935, 50182269, 50187963, 50189835, correspondiente al periodo del 02-03-2023 al 01-04-2023</t>
  </si>
  <si>
    <t xml:space="preserve">Pago de servicio de envío de correo masivo prestado al edificio del Registro Mercantil General de la República. Correspondiente al mes de marzo 2023. Según NOG 17760321. </t>
  </si>
  <si>
    <t>ADQUISICIÓN DE ARRENDAMIENTOS DE 28 EQUIPOS DE IMPRESION, POR 7 MESES, PARA EL REGISTRO MERCANTIL GENERAL DE LA REPUBLICA. CORRESPONDIENTE AL PERIODO DEL  08 DE MARZO AL 07 DE ABRIL DE 2023.</t>
  </si>
  <si>
    <t>Servicio de  enlace de internet secundario (Enlace de Datos  de 200 Mbps) para el  Registro Mercantil General de la República. Correspondiente al mes de marzo de 2023.</t>
  </si>
  <si>
    <t>Adquisición de enlace de internet, por 12 meses, de doscientos (200) Mbps de banda ancha con alta disponibilidad para la sede de Quetzaltenango del Registro Mercantil General de la República. correspondiente al periodo del 01 al 31 de marzo del 2023.</t>
  </si>
  <si>
    <t>ADQUISICIÓN DE SERVICIO DE ASISTENCIA LOCAL PARA PRODUCTOS ORACLE DEL CENTRO DE DATOS DEL REGISTRO MERCANTIL GENERAL DE LA REPÚBLICA POR UN PERIODO DE 10 MESES (DICIEMBRE 2022 A SEPTIEMBRE 2023) correspondiente al periodo del 01 al 31 de marzo 2023.</t>
  </si>
  <si>
    <t>Compra de 2000 remas de papel  bond color: blanco; Gramaje: 75 Gramos; Tamaño carta;Presentación; Resma: 500 unidad(es). Para stock de almacén del Registro Mercantil General de la República.</t>
  </si>
  <si>
    <t>ADQUISICIÓN DE CAJAS PLÁSTICAS PARA LA SECCIÓN DE ARCHIVO GENERAL Y ESCANEO DEL REGISTRO MERCANTIL GENERAL DE LA REPÚBLICA,</t>
  </si>
  <si>
    <t xml:space="preserve">Adquisición Planta IP + Servidor para el Registro Mercantil General de la República </t>
  </si>
  <si>
    <t>PAGO DE ADQUISICIÓN DE CHALECOS PARA EL PERSONAL Y CONTRATISTAS DEL REGISTRO MERCANTIL GENERAL DE LA REPÚBLICA.</t>
  </si>
  <si>
    <t>Servicio de telefonía fija prestado al Registro Mercantil General de la República. Número: 2317 3400. Correspondiente al período del 03-03-2023 AL 02-04-2023</t>
  </si>
  <si>
    <t>Servicio de Energía Eléctrica prestado a las oficinas del Registro Mercantil General de la República, correspondiente al periodo del 09/03/2023 al 10/04/2023,</t>
  </si>
  <si>
    <t xml:space="preserve">Servicio de extracción de basura prestado a la sede central del  Registro Mercantil General de la República, correspondiente al mes de abril de 2023.		</t>
  </si>
  <si>
    <t>Servicio de suministro de agua prestado al Registro Mercantil General de la República para uso del personal del edificio central, correspondiente al periodo del 19/02/2023 al 18/03/2023,</t>
  </si>
  <si>
    <t>Servicio de Energía Eléctrica prestado en local 11 de zona 10 del Registro Mercantil General de la República ubicada en 12 calle 1-25 local 11 zona 10, correspondiente al periodo del 07/03/2023 al 04/04/2023</t>
  </si>
  <si>
    <t>Servicio de Energía Eléctrica prestado al local 318 de zona 10 del Registro Mercantil General de la República ubicada en 12 calle 1-25 local 318 torre norte zona 10, correspondiente al periodo del 07/03/2023 al 04/04/2023</t>
  </si>
  <si>
    <t>Servicio de Energía Eléctrica prestado a la bodega auxiliar No. 14 del Registro Mercantil General de la Republica ubicada en 8va. Avenida 10-56, Condominio Ofibodegas Atanasio Sur, zona 21, correspondiente al periodo del 24/03/2023 al 24/04/2023</t>
  </si>
  <si>
    <t>Servicio de Energía Eléctrica prestado a la bodega auxiliar No. 06 del Registro Mercantil General de la República ubicada en 8va. Avenida 10-56, Condominio Ofibodegas Atanasio Sur, zona 21, correspondiente al periodo del 24/03/2023 al 24/04/2023,</t>
  </si>
  <si>
    <t>ADQUISICIÓN DE SITIO DE RECUPERACIÓN (CLOUD COMPUTING) ANTE DESASTRES EN LA NUBE PARA EL REGISTRO MERCANTIL GENERAL DE LA REPÚBLICA, CORRESPONDIENTE AL PERIODO DEL 02 DE MARZO AL 01 DE ABRIL 2023.</t>
  </si>
  <si>
    <t>Servicio de vigilancia prestado a las oficinas centrales del Registro Mercantil, correspondiente al periodo del 20 de marzo al 19 de abril 2023, según contrato administrativo No. 005-2021. Contrato prorroga No. 011-2022</t>
  </si>
  <si>
    <t>Arrendamiento de local No.11 Ubicado en 12 calle 1-25 zona 10, sótano 1, torre sur edificio géminis 10, para atención de usuarios del Registro Mercantil General de la República, según acta administrativa RM-Dac-29-2022, correspondiente al período del 17 de marzo al 16 de abril 2023</t>
  </si>
  <si>
    <t xml:space="preserve">ARRENDAMIENTO DE LOCAL NO. 318, UBICADO EN 12 CALLE 1-25 ZONA 10, TERCER NIEL TORRE NORTE, EDIFICIO GEMINIS 10, PARA ATENCIÓN DE USUARIOS DEL REGISTRO MERCANTIL GENERAL DE LA REPUBLICA, SEGÚN  ACTA ADMINISTRATIVA RM- DAC-3-2023, CORRESPONDIENTE AL MES DE ABRIL DE 2023. </t>
  </si>
  <si>
    <t>ARRENDAMIENTO DE LOCAL NO. 318, UBICADO EN 12 CALLE 1-25 ZONA 10, TERCER NIEL TORRE NORTE, EDIFICIO GEMINIS 10, PARA ATENCIÓN DE USUARIOS DEL REGISTRO MERCANTIL GENERAL DE LA REPUBLICA, SEGÚN ACTA ADMINISTRATIVA RM- DAC-3-2023, CORRESPONDIENTE AL MES DE FEBRERO DE 2023.</t>
  </si>
  <si>
    <t xml:space="preserve">ARRENDAMIENTO DE LOCAL NO. 318, UBICADO EN 12 CALLE 1-25 ZONA 10, TERCER NIEL TORRE NORTE, EDIFICIO GEMINIS 10, PARA ATENCIÓN DE USUARIOS DEL REGISTRO MERCANTIL GENERAL DE LA REPUBLICA, SEGÚN ACTA ADMINISTRATIVA RM- DAC-3-2023, CORRESPONDIENTE AL MES DE MARZO DE 2023. </t>
  </si>
  <si>
    <t>ncentivo según Articulo 41 Literal b.1) del Pacto Colectivo de Condiciones de Trabajo del Ministerio de Economía, por graduación de estudios a nivel universitario en el grado Académico de Licenciatura, se otorgara un incentivo único de un mil quinientos (Q. 1,500.00) por la graduación, para el Licenciado Orlando Godolfredo Velásquez Flores.</t>
  </si>
  <si>
    <t>Incentivo según Articulo 41 Literal b.1) del Pacto Colectivo de Condiciones de Trabajo del Ministerio de Economía, por graduación de estudios a nivel universitario en el grado Académico de Licenciatura, se otorgara un incentivo único de un mil quinientos (Q. 1,500.00) por la graduación, para la Licenciada Laura Magaly Rivera Valladares.</t>
  </si>
  <si>
    <t>Pago de Sentencia Judicial que ordena el Juzgado Décimo Cuarto Pluripersonal de Trabajo y Previsión Social, Guatemala, según número de Juicio Ordinario Laboral No. 01173-2017-01187 a favor del señor Otto Raúl Paredes Castañeda.</t>
  </si>
  <si>
    <t>PLASTIHOGAR SOCIEDAD ANONIMA</t>
  </si>
  <si>
    <t xml:space="preserve">	MIJOY INVERSIONES SOCIEDAD ANÓNIMA</t>
  </si>
  <si>
    <t>MIJOY INVERSIONES SOCIEDAD ANÓNIMA</t>
  </si>
  <si>
    <t xml:space="preserve">	DISTRIBUIDORA COMERCIAL TECNOLOGICA DE MEDICA Y DE SERVICIOS GENERALES SOCIEDAD ANONIMA</t>
  </si>
  <si>
    <t>MONZON Y MEJIA INGENIERIA SOCIEDAD ANONIMA</t>
  </si>
  <si>
    <t>MEJÍA SAJQUIM CÉSAR AUGUSTO</t>
  </si>
  <si>
    <t xml:space="preserve">	FACELA GUATEMALA SOCIEDAD ANONIMA</t>
  </si>
  <si>
    <t xml:space="preserve">	PLASTIHOGAR SOCIEDAD ANONIMA</t>
  </si>
  <si>
    <t>INGENIERIA AVANZADA DE CENTROAMERICA SOCIEDAD ANONIMA</t>
  </si>
  <si>
    <t>KOTON - SOCIEDAD ANÓNIMA</t>
  </si>
  <si>
    <t xml:space="preserve">	INVERSIONES PEÑA VIEJA SOCIEDAD ANONIMA</t>
  </si>
  <si>
    <t>VELASQUEZ FLORES ORLANDO GODOLFREDO</t>
  </si>
  <si>
    <t>RIVERA VALLADARES LAURA MAGALY</t>
  </si>
  <si>
    <t>PAREDES CASTAÑEDA OTTO RAÚL</t>
  </si>
  <si>
    <t>2951290-5</t>
  </si>
  <si>
    <t xml:space="preserve">11346604-8	</t>
  </si>
  <si>
    <t>11346604-8</t>
  </si>
  <si>
    <t>8246597-5</t>
  </si>
  <si>
    <t>4042207-0</t>
  </si>
  <si>
    <t>3553781-7</t>
  </si>
  <si>
    <t>7388934-2</t>
  </si>
  <si>
    <t>9521039-3</t>
  </si>
  <si>
    <t>10965473-0</t>
  </si>
  <si>
    <t>1276965-7</t>
  </si>
  <si>
    <t>1203709-5</t>
  </si>
  <si>
    <t>806184-K</t>
  </si>
  <si>
    <t>618561-4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</si>
</sst>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5">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0" xfId="0" applyFill="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0" fillId="0" borderId="0" xfId="0" applyFill="1"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0" fontId="0" fillId="0" borderId="0" xfId="0" applyFill="1"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0" fontId="0" fillId="0" borderId="1" xfId="0" applyFill="1" applyBorder="1" applyAlignment="1">
      <alignment horizontal="left"/>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7"/>
  <sheetViews>
    <sheetView tabSelected="1" view="pageBreakPreview" zoomScale="85" zoomScaleNormal="85" zoomScaleSheetLayoutView="85" workbookViewId="0">
      <selection activeCell="F78" sqref="F78"/>
    </sheetView>
  </sheetViews>
  <sheetFormatPr baseColWidth="10" defaultRowHeight="15" x14ac:dyDescent="0.25"/>
  <cols>
    <col min="1" max="1" width="13" bestFit="1" customWidth="1"/>
    <col min="2" max="2" width="40.7109375" style="16" customWidth="1"/>
    <col min="3" max="3" width="13.7109375" customWidth="1"/>
    <col min="4" max="4" width="13.28515625" style="7" customWidth="1"/>
    <col min="5" max="5" width="14" style="7" customWidth="1"/>
    <col min="6" max="6" width="39.42578125" style="12" customWidth="1"/>
    <col min="7" max="7" width="12.7109375" customWidth="1"/>
  </cols>
  <sheetData>
    <row r="1" spans="1:7" ht="15.75" x14ac:dyDescent="0.25">
      <c r="A1" s="22" t="s">
        <v>8</v>
      </c>
      <c r="B1" s="22"/>
      <c r="C1" s="22"/>
      <c r="D1" s="22"/>
      <c r="E1" s="22"/>
      <c r="F1" s="22"/>
      <c r="G1" s="22"/>
    </row>
    <row r="2" spans="1:7" ht="15.75" x14ac:dyDescent="0.25">
      <c r="A2" s="22" t="s">
        <v>23</v>
      </c>
      <c r="B2" s="22"/>
      <c r="C2" s="22"/>
      <c r="D2" s="22"/>
      <c r="E2" s="22"/>
      <c r="F2" s="22"/>
      <c r="G2" s="22"/>
    </row>
    <row r="3" spans="1:7" ht="15.75" customHeight="1" x14ac:dyDescent="0.25">
      <c r="A3" s="24" t="s">
        <v>9</v>
      </c>
      <c r="B3" s="24"/>
      <c r="C3" s="24"/>
      <c r="D3" s="24"/>
      <c r="E3" s="24"/>
      <c r="F3" s="24"/>
      <c r="G3" s="24"/>
    </row>
    <row r="4" spans="1:7" ht="15.75" x14ac:dyDescent="0.25">
      <c r="A4" s="22" t="s">
        <v>10</v>
      </c>
      <c r="B4" s="22"/>
      <c r="C4" s="22"/>
      <c r="D4" s="22"/>
      <c r="E4" s="22"/>
      <c r="F4" s="22"/>
      <c r="G4" s="22"/>
    </row>
    <row r="5" spans="1:7" ht="15.75" x14ac:dyDescent="0.25">
      <c r="A5" s="22" t="s">
        <v>37</v>
      </c>
      <c r="B5" s="22"/>
      <c r="C5" s="22"/>
      <c r="D5" s="22"/>
      <c r="E5" s="22"/>
      <c r="F5" s="22"/>
      <c r="G5" s="22"/>
    </row>
    <row r="6" spans="1:7" ht="15.75" x14ac:dyDescent="0.25">
      <c r="A6" s="22" t="s">
        <v>22</v>
      </c>
      <c r="B6" s="22"/>
      <c r="C6" s="22"/>
      <c r="D6" s="22"/>
      <c r="E6" s="22"/>
      <c r="F6" s="22"/>
      <c r="G6" s="22"/>
    </row>
    <row r="7" spans="1:7" ht="15.75" x14ac:dyDescent="0.25">
      <c r="A7" s="22" t="s">
        <v>60</v>
      </c>
      <c r="B7" s="22"/>
      <c r="C7" s="22"/>
      <c r="D7" s="22"/>
      <c r="E7" s="22"/>
      <c r="F7" s="22"/>
      <c r="G7" s="22"/>
    </row>
    <row r="8" spans="1:7" ht="15.75" x14ac:dyDescent="0.25">
      <c r="A8" s="22" t="s">
        <v>59</v>
      </c>
      <c r="B8" s="22"/>
      <c r="C8" s="22"/>
      <c r="D8" s="22"/>
      <c r="E8" s="22"/>
      <c r="F8" s="22"/>
      <c r="G8" s="22"/>
    </row>
    <row r="9" spans="1:7" ht="15.75" x14ac:dyDescent="0.25">
      <c r="A9" s="4"/>
      <c r="B9" s="14"/>
      <c r="C9" s="4"/>
      <c r="D9" s="5"/>
      <c r="E9" s="5"/>
      <c r="F9" s="11"/>
      <c r="G9" s="4"/>
    </row>
    <row r="10" spans="1:7" ht="21.75" thickBot="1" x14ac:dyDescent="0.4">
      <c r="A10" s="23" t="s">
        <v>7</v>
      </c>
      <c r="B10" s="23"/>
      <c r="C10" s="23"/>
      <c r="D10" s="23"/>
      <c r="E10" s="23"/>
      <c r="F10" s="23"/>
      <c r="G10" s="23"/>
    </row>
    <row r="11" spans="1:7" ht="30" x14ac:dyDescent="0.25">
      <c r="A11" s="3" t="s">
        <v>6</v>
      </c>
      <c r="B11" s="2" t="s">
        <v>5</v>
      </c>
      <c r="C11" s="2" t="s">
        <v>4</v>
      </c>
      <c r="D11" s="6" t="s">
        <v>3</v>
      </c>
      <c r="E11" s="6" t="s">
        <v>2</v>
      </c>
      <c r="F11" s="2" t="s">
        <v>1</v>
      </c>
      <c r="G11" s="1" t="s">
        <v>0</v>
      </c>
    </row>
    <row r="12" spans="1:7" ht="90" x14ac:dyDescent="0.25">
      <c r="A12" s="19" t="s">
        <v>61</v>
      </c>
      <c r="B12" s="15" t="s">
        <v>78</v>
      </c>
      <c r="C12" s="10">
        <v>1</v>
      </c>
      <c r="D12" s="18">
        <v>1950</v>
      </c>
      <c r="E12" s="21">
        <f>+D12*C12</f>
        <v>1950</v>
      </c>
      <c r="F12" s="9" t="s">
        <v>25</v>
      </c>
      <c r="G12" s="20" t="s">
        <v>24</v>
      </c>
    </row>
    <row r="13" spans="1:7" ht="90" x14ac:dyDescent="0.25">
      <c r="A13" s="19" t="s">
        <v>61</v>
      </c>
      <c r="B13" s="15" t="s">
        <v>79</v>
      </c>
      <c r="C13" s="10">
        <v>1</v>
      </c>
      <c r="D13" s="18">
        <v>1950</v>
      </c>
      <c r="E13" s="21">
        <f t="shared" ref="E13:E62" si="0">+D13*C13</f>
        <v>1950</v>
      </c>
      <c r="F13" s="9" t="s">
        <v>25</v>
      </c>
      <c r="G13" s="20" t="s">
        <v>24</v>
      </c>
    </row>
    <row r="14" spans="1:7" ht="75" x14ac:dyDescent="0.25">
      <c r="A14" s="19" t="s">
        <v>62</v>
      </c>
      <c r="B14" s="15" t="s">
        <v>80</v>
      </c>
      <c r="C14" s="10">
        <v>1</v>
      </c>
      <c r="D14" s="18">
        <v>2365.44</v>
      </c>
      <c r="E14" s="21">
        <f t="shared" si="0"/>
        <v>2365.44</v>
      </c>
      <c r="F14" s="9" t="s">
        <v>27</v>
      </c>
      <c r="G14" s="20" t="s">
        <v>14</v>
      </c>
    </row>
    <row r="15" spans="1:7" ht="105" x14ac:dyDescent="0.25">
      <c r="A15" s="19" t="s">
        <v>63</v>
      </c>
      <c r="B15" s="15" t="s">
        <v>81</v>
      </c>
      <c r="C15" s="10">
        <v>1</v>
      </c>
      <c r="D15" s="18">
        <v>2720</v>
      </c>
      <c r="E15" s="21">
        <f t="shared" si="0"/>
        <v>2720</v>
      </c>
      <c r="F15" s="9" t="s">
        <v>33</v>
      </c>
      <c r="G15" s="20" t="s">
        <v>35</v>
      </c>
    </row>
    <row r="16" spans="1:7" ht="90" x14ac:dyDescent="0.25">
      <c r="A16" s="19" t="s">
        <v>61</v>
      </c>
      <c r="B16" s="15" t="s">
        <v>82</v>
      </c>
      <c r="C16" s="10">
        <v>1</v>
      </c>
      <c r="D16" s="18">
        <v>5950</v>
      </c>
      <c r="E16" s="21">
        <f t="shared" si="0"/>
        <v>5950</v>
      </c>
      <c r="F16" s="9" t="s">
        <v>41</v>
      </c>
      <c r="G16" s="20" t="s">
        <v>38</v>
      </c>
    </row>
    <row r="17" spans="1:7" ht="60" x14ac:dyDescent="0.25">
      <c r="A17" s="19" t="s">
        <v>64</v>
      </c>
      <c r="B17" s="15" t="s">
        <v>83</v>
      </c>
      <c r="C17" s="10">
        <v>218</v>
      </c>
      <c r="D17" s="18">
        <v>13</v>
      </c>
      <c r="E17" s="21">
        <f t="shared" si="0"/>
        <v>2834</v>
      </c>
      <c r="F17" s="9" t="s">
        <v>54</v>
      </c>
      <c r="G17" s="20">
        <v>3306224</v>
      </c>
    </row>
    <row r="18" spans="1:7" ht="90" x14ac:dyDescent="0.25">
      <c r="A18" s="19" t="s">
        <v>65</v>
      </c>
      <c r="B18" s="15" t="s">
        <v>84</v>
      </c>
      <c r="C18" s="10">
        <v>41</v>
      </c>
      <c r="D18" s="18">
        <v>13</v>
      </c>
      <c r="E18" s="21">
        <f t="shared" si="0"/>
        <v>533</v>
      </c>
      <c r="F18" s="9" t="s">
        <v>54</v>
      </c>
      <c r="G18" s="20">
        <v>3306224</v>
      </c>
    </row>
    <row r="19" spans="1:7" ht="90" x14ac:dyDescent="0.25">
      <c r="A19" s="19" t="s">
        <v>66</v>
      </c>
      <c r="B19" s="15" t="s">
        <v>85</v>
      </c>
      <c r="C19" s="10">
        <v>1</v>
      </c>
      <c r="D19" s="18">
        <v>20150</v>
      </c>
      <c r="E19" s="21">
        <f t="shared" si="0"/>
        <v>20150</v>
      </c>
      <c r="F19" s="9" t="s">
        <v>26</v>
      </c>
      <c r="G19" s="20" t="s">
        <v>12</v>
      </c>
    </row>
    <row r="20" spans="1:7" ht="30" x14ac:dyDescent="0.25">
      <c r="A20" s="19" t="s">
        <v>61</v>
      </c>
      <c r="B20" s="15" t="s">
        <v>86</v>
      </c>
      <c r="C20" s="10">
        <v>1</v>
      </c>
      <c r="D20" s="18">
        <v>23530</v>
      </c>
      <c r="E20" s="21">
        <f t="shared" si="0"/>
        <v>23530</v>
      </c>
      <c r="F20" s="9" t="s">
        <v>129</v>
      </c>
      <c r="G20" s="20" t="s">
        <v>143</v>
      </c>
    </row>
    <row r="21" spans="1:7" ht="30" x14ac:dyDescent="0.25">
      <c r="A21" s="19" t="s">
        <v>67</v>
      </c>
      <c r="B21" s="15" t="s">
        <v>87</v>
      </c>
      <c r="C21" s="10">
        <v>1</v>
      </c>
      <c r="D21" s="18">
        <v>7480</v>
      </c>
      <c r="E21" s="21">
        <f t="shared" si="0"/>
        <v>7480</v>
      </c>
      <c r="F21" s="9" t="s">
        <v>130</v>
      </c>
      <c r="G21" s="20" t="s">
        <v>144</v>
      </c>
    </row>
    <row r="22" spans="1:7" ht="45" x14ac:dyDescent="0.25">
      <c r="A22" s="19" t="s">
        <v>67</v>
      </c>
      <c r="B22" s="15" t="s">
        <v>88</v>
      </c>
      <c r="C22" s="10">
        <v>1</v>
      </c>
      <c r="D22" s="18">
        <v>1884.5</v>
      </c>
      <c r="E22" s="21">
        <f t="shared" si="0"/>
        <v>1884.5</v>
      </c>
      <c r="F22" s="9" t="s">
        <v>131</v>
      </c>
      <c r="G22" s="20" t="s">
        <v>145</v>
      </c>
    </row>
    <row r="23" spans="1:7" ht="45" x14ac:dyDescent="0.25">
      <c r="A23" s="19" t="s">
        <v>67</v>
      </c>
      <c r="B23" s="15" t="s">
        <v>89</v>
      </c>
      <c r="C23" s="10">
        <v>1</v>
      </c>
      <c r="D23" s="18">
        <v>21760</v>
      </c>
      <c r="E23" s="21">
        <f t="shared" si="0"/>
        <v>21760</v>
      </c>
      <c r="F23" s="9" t="s">
        <v>130</v>
      </c>
      <c r="G23" s="20" t="s">
        <v>144</v>
      </c>
    </row>
    <row r="24" spans="1:7" ht="135" x14ac:dyDescent="0.25">
      <c r="A24" s="19" t="s">
        <v>68</v>
      </c>
      <c r="B24" s="15" t="s">
        <v>90</v>
      </c>
      <c r="C24" s="10">
        <v>1</v>
      </c>
      <c r="D24" s="18">
        <v>19700</v>
      </c>
      <c r="E24" s="21">
        <f t="shared" si="0"/>
        <v>19700</v>
      </c>
      <c r="F24" s="9" t="s">
        <v>132</v>
      </c>
      <c r="G24" s="20" t="s">
        <v>146</v>
      </c>
    </row>
    <row r="25" spans="1:7" ht="135" x14ac:dyDescent="0.25">
      <c r="A25" s="19" t="s">
        <v>68</v>
      </c>
      <c r="B25" s="15" t="s">
        <v>91</v>
      </c>
      <c r="C25" s="10">
        <v>1</v>
      </c>
      <c r="D25" s="18">
        <v>24500</v>
      </c>
      <c r="E25" s="21">
        <f t="shared" si="0"/>
        <v>24500</v>
      </c>
      <c r="F25" s="9" t="s">
        <v>133</v>
      </c>
      <c r="G25" s="20" t="s">
        <v>147</v>
      </c>
    </row>
    <row r="26" spans="1:7" ht="45" x14ac:dyDescent="0.25">
      <c r="A26" s="19" t="s">
        <v>66</v>
      </c>
      <c r="B26" s="15" t="s">
        <v>92</v>
      </c>
      <c r="C26" s="10">
        <v>1</v>
      </c>
      <c r="D26" s="18">
        <v>24400</v>
      </c>
      <c r="E26" s="21">
        <f t="shared" si="0"/>
        <v>24400</v>
      </c>
      <c r="F26" s="9" t="s">
        <v>134</v>
      </c>
      <c r="G26" s="20" t="s">
        <v>148</v>
      </c>
    </row>
    <row r="27" spans="1:7" ht="45" x14ac:dyDescent="0.25">
      <c r="A27" s="19" t="s">
        <v>69</v>
      </c>
      <c r="B27" s="15" t="s">
        <v>93</v>
      </c>
      <c r="C27" s="10">
        <v>1</v>
      </c>
      <c r="D27" s="18">
        <v>24900</v>
      </c>
      <c r="E27" s="21">
        <f t="shared" si="0"/>
        <v>24900</v>
      </c>
      <c r="F27" s="9" t="s">
        <v>57</v>
      </c>
      <c r="G27" s="20" t="s">
        <v>58</v>
      </c>
    </row>
    <row r="28" spans="1:7" ht="75" x14ac:dyDescent="0.25">
      <c r="A28" s="19" t="s">
        <v>70</v>
      </c>
      <c r="B28" s="15" t="s">
        <v>94</v>
      </c>
      <c r="C28" s="10">
        <v>1</v>
      </c>
      <c r="D28" s="18">
        <v>1990</v>
      </c>
      <c r="E28" s="21">
        <f t="shared" si="0"/>
        <v>1990</v>
      </c>
      <c r="F28" s="9" t="s">
        <v>26</v>
      </c>
      <c r="G28" s="20" t="s">
        <v>12</v>
      </c>
    </row>
    <row r="29" spans="1:7" ht="60" x14ac:dyDescent="0.25">
      <c r="A29" s="19" t="s">
        <v>61</v>
      </c>
      <c r="B29" s="15" t="s">
        <v>95</v>
      </c>
      <c r="C29" s="10">
        <v>1</v>
      </c>
      <c r="D29" s="18">
        <v>3118.5</v>
      </c>
      <c r="E29" s="21">
        <f t="shared" si="0"/>
        <v>3118.5</v>
      </c>
      <c r="F29" s="9" t="s">
        <v>26</v>
      </c>
      <c r="G29" s="20" t="s">
        <v>12</v>
      </c>
    </row>
    <row r="30" spans="1:7" ht="105" x14ac:dyDescent="0.25">
      <c r="A30" s="19" t="s">
        <v>62</v>
      </c>
      <c r="B30" s="15" t="s">
        <v>96</v>
      </c>
      <c r="C30" s="10">
        <v>1</v>
      </c>
      <c r="D30" s="18">
        <v>28670</v>
      </c>
      <c r="E30" s="21">
        <f t="shared" si="0"/>
        <v>28670</v>
      </c>
      <c r="F30" s="9" t="s">
        <v>52</v>
      </c>
      <c r="G30" s="20" t="s">
        <v>50</v>
      </c>
    </row>
    <row r="31" spans="1:7" ht="105" x14ac:dyDescent="0.25">
      <c r="A31" s="19" t="s">
        <v>71</v>
      </c>
      <c r="B31" s="15" t="s">
        <v>97</v>
      </c>
      <c r="C31" s="10">
        <v>11</v>
      </c>
      <c r="D31" s="18">
        <v>199</v>
      </c>
      <c r="E31" s="21">
        <f t="shared" si="0"/>
        <v>2189</v>
      </c>
      <c r="F31" s="9" t="s">
        <v>26</v>
      </c>
      <c r="G31" s="20" t="s">
        <v>12</v>
      </c>
    </row>
    <row r="32" spans="1:7" ht="60" x14ac:dyDescent="0.25">
      <c r="A32" s="19" t="s">
        <v>71</v>
      </c>
      <c r="B32" s="15" t="s">
        <v>98</v>
      </c>
      <c r="C32" s="10">
        <v>1</v>
      </c>
      <c r="D32" s="18">
        <v>11200</v>
      </c>
      <c r="E32" s="21">
        <f t="shared" si="0"/>
        <v>11200</v>
      </c>
      <c r="F32" s="9" t="s">
        <v>18</v>
      </c>
      <c r="G32" s="20" t="s">
        <v>19</v>
      </c>
    </row>
    <row r="33" spans="1:7" ht="78" customHeight="1" x14ac:dyDescent="0.25">
      <c r="A33" s="19" t="s">
        <v>62</v>
      </c>
      <c r="B33" s="15" t="s">
        <v>99</v>
      </c>
      <c r="C33" s="10">
        <v>1</v>
      </c>
      <c r="D33" s="18">
        <v>4170</v>
      </c>
      <c r="E33" s="21">
        <f t="shared" si="0"/>
        <v>4170</v>
      </c>
      <c r="F33" s="9" t="s">
        <v>53</v>
      </c>
      <c r="G33" s="20" t="s">
        <v>51</v>
      </c>
    </row>
    <row r="34" spans="1:7" ht="60" x14ac:dyDescent="0.25">
      <c r="A34" s="19" t="s">
        <v>63</v>
      </c>
      <c r="B34" s="15" t="s">
        <v>100</v>
      </c>
      <c r="C34" s="10">
        <v>1</v>
      </c>
      <c r="D34" s="18">
        <v>1250</v>
      </c>
      <c r="E34" s="21">
        <f t="shared" si="0"/>
        <v>1250</v>
      </c>
      <c r="F34" s="9" t="s">
        <v>34</v>
      </c>
      <c r="G34" s="20" t="s">
        <v>36</v>
      </c>
    </row>
    <row r="35" spans="1:7" ht="60" x14ac:dyDescent="0.25">
      <c r="A35" s="19" t="s">
        <v>63</v>
      </c>
      <c r="B35" s="15" t="s">
        <v>101</v>
      </c>
      <c r="C35" s="10">
        <v>1</v>
      </c>
      <c r="D35" s="18">
        <v>7100</v>
      </c>
      <c r="E35" s="21">
        <f t="shared" si="0"/>
        <v>7100</v>
      </c>
      <c r="F35" s="9" t="s">
        <v>34</v>
      </c>
      <c r="G35" s="20" t="s">
        <v>44</v>
      </c>
    </row>
    <row r="36" spans="1:7" ht="120" x14ac:dyDescent="0.25">
      <c r="A36" s="19" t="s">
        <v>71</v>
      </c>
      <c r="B36" s="15" t="s">
        <v>102</v>
      </c>
      <c r="C36" s="10">
        <v>1</v>
      </c>
      <c r="D36" s="18">
        <v>3888</v>
      </c>
      <c r="E36" s="21">
        <f t="shared" si="0"/>
        <v>3888</v>
      </c>
      <c r="F36" s="9" t="s">
        <v>26</v>
      </c>
      <c r="G36" s="20" t="s">
        <v>12</v>
      </c>
    </row>
    <row r="37" spans="1:7" ht="60" x14ac:dyDescent="0.25">
      <c r="A37" s="19" t="s">
        <v>72</v>
      </c>
      <c r="B37" s="15" t="s">
        <v>103</v>
      </c>
      <c r="C37" s="10">
        <v>1</v>
      </c>
      <c r="D37" s="18">
        <v>5490</v>
      </c>
      <c r="E37" s="21">
        <f t="shared" si="0"/>
        <v>5490</v>
      </c>
      <c r="F37" s="9" t="s">
        <v>42</v>
      </c>
      <c r="G37" s="20" t="s">
        <v>39</v>
      </c>
    </row>
    <row r="38" spans="1:7" ht="90" x14ac:dyDescent="0.25">
      <c r="A38" s="19" t="s">
        <v>71</v>
      </c>
      <c r="B38" s="15" t="s">
        <v>104</v>
      </c>
      <c r="C38" s="10">
        <v>1</v>
      </c>
      <c r="D38" s="18">
        <v>12400</v>
      </c>
      <c r="E38" s="21">
        <f t="shared" si="0"/>
        <v>12400</v>
      </c>
      <c r="F38" s="9" t="s">
        <v>47</v>
      </c>
      <c r="G38" s="20" t="s">
        <v>19</v>
      </c>
    </row>
    <row r="39" spans="1:7" ht="60" x14ac:dyDescent="0.25">
      <c r="A39" s="19" t="s">
        <v>72</v>
      </c>
      <c r="B39" s="15" t="s">
        <v>105</v>
      </c>
      <c r="C39" s="10">
        <v>1</v>
      </c>
      <c r="D39" s="18">
        <v>5500</v>
      </c>
      <c r="E39" s="21">
        <f t="shared" si="0"/>
        <v>5500</v>
      </c>
      <c r="F39" s="9" t="s">
        <v>43</v>
      </c>
      <c r="G39" s="20" t="s">
        <v>40</v>
      </c>
    </row>
    <row r="40" spans="1:7" ht="90" x14ac:dyDescent="0.25">
      <c r="A40" s="19" t="s">
        <v>73</v>
      </c>
      <c r="B40" s="15" t="s">
        <v>106</v>
      </c>
      <c r="C40" s="10">
        <v>1</v>
      </c>
      <c r="D40" s="18">
        <v>6240</v>
      </c>
      <c r="E40" s="21">
        <f t="shared" si="0"/>
        <v>6240</v>
      </c>
      <c r="F40" s="9" t="s">
        <v>48</v>
      </c>
      <c r="G40" s="20" t="s">
        <v>45</v>
      </c>
    </row>
    <row r="41" spans="1:7" ht="105" x14ac:dyDescent="0.25">
      <c r="A41" s="19" t="s">
        <v>62</v>
      </c>
      <c r="B41" s="15" t="s">
        <v>107</v>
      </c>
      <c r="C41" s="10">
        <v>1</v>
      </c>
      <c r="D41" s="18">
        <v>8200</v>
      </c>
      <c r="E41" s="21">
        <f t="shared" si="0"/>
        <v>8200</v>
      </c>
      <c r="F41" s="9" t="s">
        <v>55</v>
      </c>
      <c r="G41" s="20">
        <v>5187400</v>
      </c>
    </row>
    <row r="42" spans="1:7" ht="75" x14ac:dyDescent="0.25">
      <c r="A42" s="19" t="s">
        <v>74</v>
      </c>
      <c r="B42" s="15" t="s">
        <v>108</v>
      </c>
      <c r="C42" s="10">
        <v>2000</v>
      </c>
      <c r="D42" s="18">
        <f>67220/2000</f>
        <v>33.61</v>
      </c>
      <c r="E42" s="21">
        <f t="shared" si="0"/>
        <v>67220</v>
      </c>
      <c r="F42" s="9" t="s">
        <v>135</v>
      </c>
      <c r="G42" s="20" t="s">
        <v>149</v>
      </c>
    </row>
    <row r="43" spans="1:7" ht="60" x14ac:dyDescent="0.25">
      <c r="A43" s="19" t="s">
        <v>68</v>
      </c>
      <c r="B43" s="15" t="s">
        <v>109</v>
      </c>
      <c r="C43" s="10">
        <v>1</v>
      </c>
      <c r="D43" s="18">
        <v>47060</v>
      </c>
      <c r="E43" s="21">
        <f t="shared" si="0"/>
        <v>47060</v>
      </c>
      <c r="F43" s="9" t="s">
        <v>136</v>
      </c>
      <c r="G43" s="20">
        <v>29512905</v>
      </c>
    </row>
    <row r="44" spans="1:7" ht="30" x14ac:dyDescent="0.25">
      <c r="A44" s="19" t="s">
        <v>75</v>
      </c>
      <c r="B44" s="15" t="s">
        <v>110</v>
      </c>
      <c r="C44" s="10">
        <v>1</v>
      </c>
      <c r="D44" s="18">
        <v>83005.48</v>
      </c>
      <c r="E44" s="21">
        <f t="shared" si="0"/>
        <v>83005.48</v>
      </c>
      <c r="F44" s="9" t="s">
        <v>137</v>
      </c>
      <c r="G44" s="20" t="s">
        <v>150</v>
      </c>
    </row>
    <row r="45" spans="1:7" ht="60" x14ac:dyDescent="0.25">
      <c r="A45" s="19" t="s">
        <v>66</v>
      </c>
      <c r="B45" s="15" t="s">
        <v>111</v>
      </c>
      <c r="C45" s="10">
        <v>1</v>
      </c>
      <c r="D45" s="18">
        <v>64400</v>
      </c>
      <c r="E45" s="21">
        <f t="shared" si="0"/>
        <v>64400</v>
      </c>
      <c r="F45" s="9" t="s">
        <v>138</v>
      </c>
      <c r="G45" s="20" t="s">
        <v>151</v>
      </c>
    </row>
    <row r="46" spans="1:7" ht="60" x14ac:dyDescent="0.25">
      <c r="A46" s="19" t="s">
        <v>62</v>
      </c>
      <c r="B46" s="15" t="s">
        <v>112</v>
      </c>
      <c r="C46" s="10">
        <v>1</v>
      </c>
      <c r="D46" s="18">
        <v>3099.35</v>
      </c>
      <c r="E46" s="21">
        <f t="shared" si="0"/>
        <v>3099.35</v>
      </c>
      <c r="F46" s="9" t="s">
        <v>28</v>
      </c>
      <c r="G46" s="20" t="s">
        <v>13</v>
      </c>
    </row>
    <row r="47" spans="1:7" ht="60" x14ac:dyDescent="0.25">
      <c r="A47" s="19" t="s">
        <v>72</v>
      </c>
      <c r="B47" s="15" t="s">
        <v>113</v>
      </c>
      <c r="C47" s="10">
        <v>1</v>
      </c>
      <c r="D47" s="18">
        <v>42742.11</v>
      </c>
      <c r="E47" s="21">
        <f t="shared" si="0"/>
        <v>42742.11</v>
      </c>
      <c r="F47" s="9" t="s">
        <v>31</v>
      </c>
      <c r="G47" s="20" t="s">
        <v>11</v>
      </c>
    </row>
    <row r="48" spans="1:7" ht="60" x14ac:dyDescent="0.25">
      <c r="A48" s="19" t="s">
        <v>75</v>
      </c>
      <c r="B48" s="15" t="s">
        <v>114</v>
      </c>
      <c r="C48" s="10">
        <v>1</v>
      </c>
      <c r="D48" s="18">
        <v>740</v>
      </c>
      <c r="E48" s="21">
        <f t="shared" si="0"/>
        <v>740</v>
      </c>
      <c r="F48" s="9" t="s">
        <v>32</v>
      </c>
      <c r="G48" s="20" t="s">
        <v>17</v>
      </c>
    </row>
    <row r="49" spans="1:7" ht="75" x14ac:dyDescent="0.25">
      <c r="A49" s="19" t="s">
        <v>56</v>
      </c>
      <c r="B49" s="15" t="s">
        <v>115</v>
      </c>
      <c r="C49" s="10">
        <v>1</v>
      </c>
      <c r="D49" s="18">
        <v>10195.44</v>
      </c>
      <c r="E49" s="21">
        <f t="shared" si="0"/>
        <v>10195.44</v>
      </c>
      <c r="F49" s="9" t="s">
        <v>30</v>
      </c>
      <c r="G49" s="20" t="s">
        <v>15</v>
      </c>
    </row>
    <row r="50" spans="1:7" ht="75" x14ac:dyDescent="0.25">
      <c r="A50" s="19" t="s">
        <v>73</v>
      </c>
      <c r="B50" s="15" t="s">
        <v>116</v>
      </c>
      <c r="C50" s="10">
        <v>1</v>
      </c>
      <c r="D50" s="18">
        <v>1708.83</v>
      </c>
      <c r="E50" s="21">
        <f t="shared" si="0"/>
        <v>1708.83</v>
      </c>
      <c r="F50" s="9" t="s">
        <v>31</v>
      </c>
      <c r="G50" s="20" t="s">
        <v>11</v>
      </c>
    </row>
    <row r="51" spans="1:7" ht="90" x14ac:dyDescent="0.25">
      <c r="A51" s="19" t="s">
        <v>73</v>
      </c>
      <c r="B51" s="15" t="s">
        <v>117</v>
      </c>
      <c r="C51" s="10">
        <v>1</v>
      </c>
      <c r="D51" s="18">
        <v>1109.99</v>
      </c>
      <c r="E51" s="21">
        <f t="shared" si="0"/>
        <v>1109.99</v>
      </c>
      <c r="F51" s="9" t="s">
        <v>31</v>
      </c>
      <c r="G51" s="20" t="s">
        <v>11</v>
      </c>
    </row>
    <row r="52" spans="1:7" ht="105" x14ac:dyDescent="0.25">
      <c r="A52" s="19" t="s">
        <v>65</v>
      </c>
      <c r="B52" s="15" t="s">
        <v>118</v>
      </c>
      <c r="C52" s="10">
        <v>1</v>
      </c>
      <c r="D52" s="18">
        <v>252.86</v>
      </c>
      <c r="E52" s="21">
        <f t="shared" si="0"/>
        <v>252.86</v>
      </c>
      <c r="F52" s="9" t="s">
        <v>31</v>
      </c>
      <c r="G52" s="20" t="s">
        <v>11</v>
      </c>
    </row>
    <row r="53" spans="1:7" ht="105" x14ac:dyDescent="0.25">
      <c r="A53" s="19" t="s">
        <v>65</v>
      </c>
      <c r="B53" s="15" t="s">
        <v>119</v>
      </c>
      <c r="C53" s="10">
        <v>1</v>
      </c>
      <c r="D53" s="18">
        <v>117.73</v>
      </c>
      <c r="E53" s="21">
        <f t="shared" si="0"/>
        <v>117.73</v>
      </c>
      <c r="F53" s="9" t="s">
        <v>31</v>
      </c>
      <c r="G53" s="20" t="s">
        <v>11</v>
      </c>
    </row>
    <row r="54" spans="1:7" ht="90" x14ac:dyDescent="0.25">
      <c r="A54" s="19" t="s">
        <v>62</v>
      </c>
      <c r="B54" s="15" t="s">
        <v>120</v>
      </c>
      <c r="C54" s="10">
        <v>1</v>
      </c>
      <c r="D54" s="18">
        <v>29967</v>
      </c>
      <c r="E54" s="21">
        <f t="shared" si="0"/>
        <v>29967</v>
      </c>
      <c r="F54" s="9" t="s">
        <v>29</v>
      </c>
      <c r="G54" s="20" t="s">
        <v>16</v>
      </c>
    </row>
    <row r="55" spans="1:7" ht="90" x14ac:dyDescent="0.25">
      <c r="A55" s="19" t="s">
        <v>65</v>
      </c>
      <c r="B55" s="15" t="s">
        <v>121</v>
      </c>
      <c r="C55" s="10">
        <v>1</v>
      </c>
      <c r="D55" s="18">
        <v>31800</v>
      </c>
      <c r="E55" s="21">
        <f t="shared" si="0"/>
        <v>31800</v>
      </c>
      <c r="F55" s="9" t="s">
        <v>20</v>
      </c>
      <c r="G55" s="20" t="s">
        <v>21</v>
      </c>
    </row>
    <row r="56" spans="1:7" ht="105" x14ac:dyDescent="0.25">
      <c r="A56" s="19" t="s">
        <v>76</v>
      </c>
      <c r="B56" s="15" t="s">
        <v>122</v>
      </c>
      <c r="C56" s="10">
        <v>1</v>
      </c>
      <c r="D56" s="18">
        <v>8040</v>
      </c>
      <c r="E56" s="21">
        <f t="shared" si="0"/>
        <v>8040</v>
      </c>
      <c r="F56" s="9" t="s">
        <v>49</v>
      </c>
      <c r="G56" s="20" t="s">
        <v>46</v>
      </c>
    </row>
    <row r="57" spans="1:7" ht="120" x14ac:dyDescent="0.25">
      <c r="A57" s="19" t="s">
        <v>77</v>
      </c>
      <c r="B57" s="15" t="s">
        <v>123</v>
      </c>
      <c r="C57" s="10">
        <v>1</v>
      </c>
      <c r="D57" s="18">
        <v>8954.5499999999993</v>
      </c>
      <c r="E57" s="21">
        <f t="shared" si="0"/>
        <v>8954.5499999999993</v>
      </c>
      <c r="F57" s="9" t="s">
        <v>139</v>
      </c>
      <c r="G57" s="20" t="s">
        <v>152</v>
      </c>
    </row>
    <row r="58" spans="1:7" ht="120" x14ac:dyDescent="0.25">
      <c r="A58" s="19" t="s">
        <v>63</v>
      </c>
      <c r="B58" s="15" t="s">
        <v>124</v>
      </c>
      <c r="C58" s="10">
        <v>1</v>
      </c>
      <c r="D58" s="18">
        <v>8954.5499999999993</v>
      </c>
      <c r="E58" s="21">
        <f t="shared" si="0"/>
        <v>8954.5499999999993</v>
      </c>
      <c r="F58" s="9" t="s">
        <v>139</v>
      </c>
      <c r="G58" s="20" t="s">
        <v>152</v>
      </c>
    </row>
    <row r="59" spans="1:7" ht="120" x14ac:dyDescent="0.25">
      <c r="A59" s="19" t="s">
        <v>72</v>
      </c>
      <c r="B59" s="15" t="s">
        <v>125</v>
      </c>
      <c r="C59" s="10">
        <v>1</v>
      </c>
      <c r="D59" s="18">
        <v>8954.5499999999993</v>
      </c>
      <c r="E59" s="21">
        <f t="shared" si="0"/>
        <v>8954.5499999999993</v>
      </c>
      <c r="F59" s="9" t="s">
        <v>139</v>
      </c>
      <c r="G59" s="20" t="s">
        <v>152</v>
      </c>
    </row>
    <row r="60" spans="1:7" ht="135" x14ac:dyDescent="0.25">
      <c r="A60" s="19">
        <v>45036</v>
      </c>
      <c r="B60" s="15" t="s">
        <v>126</v>
      </c>
      <c r="C60" s="10">
        <v>1</v>
      </c>
      <c r="D60" s="18">
        <v>1500</v>
      </c>
      <c r="E60" s="21">
        <f t="shared" si="0"/>
        <v>1500</v>
      </c>
      <c r="F60" s="9" t="s">
        <v>140</v>
      </c>
      <c r="G60" s="20" t="s">
        <v>153</v>
      </c>
    </row>
    <row r="61" spans="1:7" ht="120" x14ac:dyDescent="0.25">
      <c r="A61" s="19">
        <v>45040</v>
      </c>
      <c r="B61" s="15" t="s">
        <v>127</v>
      </c>
      <c r="C61" s="10">
        <v>1</v>
      </c>
      <c r="D61" s="18">
        <v>1500</v>
      </c>
      <c r="E61" s="21">
        <f t="shared" si="0"/>
        <v>1500</v>
      </c>
      <c r="F61" s="9" t="s">
        <v>141</v>
      </c>
      <c r="G61" s="20" t="s">
        <v>154</v>
      </c>
    </row>
    <row r="62" spans="1:7" ht="90" x14ac:dyDescent="0.25">
      <c r="A62" s="19">
        <v>45044</v>
      </c>
      <c r="B62" s="15" t="s">
        <v>128</v>
      </c>
      <c r="C62" s="10">
        <v>1</v>
      </c>
      <c r="D62" s="18">
        <v>517685.84</v>
      </c>
      <c r="E62" s="21">
        <f t="shared" si="0"/>
        <v>517685.84</v>
      </c>
      <c r="F62" s="9" t="s">
        <v>142</v>
      </c>
      <c r="G62" s="20" t="s">
        <v>155</v>
      </c>
    </row>
    <row r="63" spans="1:7" s="8" customFormat="1" x14ac:dyDescent="0.25">
      <c r="B63" s="17"/>
      <c r="F63" s="13"/>
    </row>
    <row r="64" spans="1:7" s="8" customFormat="1" x14ac:dyDescent="0.25">
      <c r="B64" s="17"/>
      <c r="F64" s="13"/>
    </row>
    <row r="65" spans="2:6" s="8" customFormat="1" x14ac:dyDescent="0.25">
      <c r="B65" s="17"/>
      <c r="F65" s="13"/>
    </row>
    <row r="66" spans="2:6" s="8" customFormat="1" x14ac:dyDescent="0.25">
      <c r="B66" s="17"/>
      <c r="F66" s="13"/>
    </row>
    <row r="67" spans="2:6" s="8" customFormat="1" x14ac:dyDescent="0.25">
      <c r="B67" s="17"/>
      <c r="F67" s="13"/>
    </row>
    <row r="68" spans="2:6" s="8" customFormat="1" x14ac:dyDescent="0.25">
      <c r="B68" s="17"/>
      <c r="F68" s="13"/>
    </row>
    <row r="98" ht="13.5" customHeight="1" x14ac:dyDescent="0.25"/>
    <row r="103" ht="47.25" customHeight="1" x14ac:dyDescent="0.25"/>
    <row r="107"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N22</vt:lpstr>
      <vt:lpstr>'N22'!Área_de_impresión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2023-03-08T21:08:10Z</cp:lastPrinted>
  <dcterms:created xsi:type="dcterms:W3CDTF">2021-02-02T14:42:15Z</dcterms:created>
  <dcterms:modified xsi:type="dcterms:W3CDTF">2023-05-10T14:39:00Z</dcterms:modified>
</cp:coreProperties>
</file>